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\Desktop\SSequencerCodeDrops\SS1_code_4_20_23\SSSequencerV3\"/>
    </mc:Choice>
  </mc:AlternateContent>
  <xr:revisionPtr revIDLastSave="0" documentId="13_ncr:1_{E357C883-E7A8-4B6C-9BFE-6873C3520719}" xr6:coauthVersionLast="47" xr6:coauthVersionMax="47" xr10:uidLastSave="{00000000-0000-0000-0000-000000000000}"/>
  <bookViews>
    <workbookView xWindow="-15" yWindow="1335" windowWidth="28800" windowHeight="11385" activeTab="1" xr2:uid="{CB72CB5B-33DD-4891-A226-A2E30DB87945}"/>
  </bookViews>
  <sheets>
    <sheet name="Sheet1" sheetId="1" r:id="rId1"/>
    <sheet name="Sheet2" sheetId="2" r:id="rId2"/>
    <sheet name="Sheet3" sheetId="3" r:id="rId3"/>
    <sheet name="Sheet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E6" i="3"/>
  <c r="E7" i="3"/>
  <c r="E8" i="3"/>
  <c r="E4" i="3"/>
  <c r="E5" i="3"/>
  <c r="E9" i="3"/>
  <c r="E10" i="3"/>
  <c r="E11" i="3"/>
  <c r="E12" i="3"/>
  <c r="E13" i="3"/>
  <c r="E14" i="3"/>
  <c r="E15" i="3"/>
  <c r="E16" i="3"/>
  <c r="E17" i="3"/>
  <c r="E19" i="3"/>
  <c r="E20" i="3"/>
  <c r="E21" i="3"/>
  <c r="E22" i="3"/>
  <c r="E23" i="3"/>
  <c r="E24" i="3"/>
  <c r="E25" i="3"/>
  <c r="E3" i="3"/>
  <c r="D1" i="2"/>
  <c r="E1" i="2" s="1"/>
  <c r="F1" i="2" s="1"/>
  <c r="H1" i="2" s="1"/>
  <c r="I1" i="2" s="1"/>
  <c r="J1" i="2" s="1"/>
  <c r="K1" i="2" s="1"/>
  <c r="M1" i="2" s="1"/>
  <c r="N1" i="2" s="1"/>
  <c r="R1" i="2" s="1"/>
  <c r="C1" i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E27" i="3" l="1"/>
</calcChain>
</file>

<file path=xl/sharedStrings.xml><?xml version="1.0" encoding="utf-8"?>
<sst xmlns="http://schemas.openxmlformats.org/spreadsheetml/2006/main" count="304" uniqueCount="267">
  <si>
    <t>Bank 1</t>
  </si>
  <si>
    <t>Bank 2</t>
  </si>
  <si>
    <t>Bank 3</t>
  </si>
  <si>
    <t>Bank 4</t>
  </si>
  <si>
    <t>Select</t>
  </si>
  <si>
    <t>________select active track_________</t>
  </si>
  <si>
    <t>Queue bank 1</t>
  </si>
  <si>
    <t>Queue bank 2</t>
  </si>
  <si>
    <t>Queue bank 3</t>
  </si>
  <si>
    <t>Queue bank 4</t>
  </si>
  <si>
    <t>Shift+Select</t>
  </si>
  <si>
    <t>Toggle Metronome</t>
  </si>
  <si>
    <t>Restart</t>
  </si>
  <si>
    <t>MIDI Panic</t>
  </si>
  <si>
    <t>&lt;Slide Left</t>
  </si>
  <si>
    <t>Slide Right&gt;</t>
  </si>
  <si>
    <t>Switch bank 1</t>
  </si>
  <si>
    <t>Switch bank 2</t>
  </si>
  <si>
    <t>Switch bank 3</t>
  </si>
  <si>
    <t>switch bank 4</t>
  </si>
  <si>
    <t>WhtFunc+Select</t>
  </si>
  <si>
    <t>Octave -</t>
  </si>
  <si>
    <t>Octave +</t>
  </si>
  <si>
    <t>Shift+WhtFunc +Select</t>
  </si>
  <si>
    <t>Fill Track</t>
  </si>
  <si>
    <t>Fill Bank</t>
  </si>
  <si>
    <t>Copy Track</t>
  </si>
  <si>
    <t>Copy Bank</t>
  </si>
  <si>
    <t>Undo</t>
  </si>
  <si>
    <t>BlkFunc+Select</t>
  </si>
  <si>
    <t>New</t>
  </si>
  <si>
    <t>Save</t>
  </si>
  <si>
    <t>Load</t>
  </si>
  <si>
    <t>Reload</t>
  </si>
  <si>
    <t>Shift+BlkFunc   +Select</t>
  </si>
  <si>
    <t>Save New</t>
  </si>
  <si>
    <t>Clear Patch</t>
  </si>
  <si>
    <t xml:space="preserve">Clear CC </t>
  </si>
  <si>
    <t>Clear Pitch</t>
  </si>
  <si>
    <t>Erase</t>
  </si>
  <si>
    <t>Clear Track</t>
  </si>
  <si>
    <t>Clear Bank</t>
  </si>
  <si>
    <t>Clear All</t>
  </si>
  <si>
    <t>Reset Midi</t>
  </si>
  <si>
    <t>Arp (hold)</t>
  </si>
  <si>
    <t>[show arp state]</t>
  </si>
  <si>
    <t>Arp+Select</t>
  </si>
  <si>
    <t>Up</t>
  </si>
  <si>
    <t>Down</t>
  </si>
  <si>
    <t>Include</t>
  </si>
  <si>
    <t>Exclude</t>
  </si>
  <si>
    <t>Random</t>
  </si>
  <si>
    <t>Random Weighted</t>
  </si>
  <si>
    <t>Octave</t>
  </si>
  <si>
    <t>Octave +1</t>
  </si>
  <si>
    <t>Octave +2</t>
  </si>
  <si>
    <t>legato</t>
  </si>
  <si>
    <t>stacato</t>
  </si>
  <si>
    <t>1/4</t>
  </si>
  <si>
    <t>1/8</t>
  </si>
  <si>
    <t>1/16</t>
  </si>
  <si>
    <t>Rhythm</t>
  </si>
  <si>
    <t>Toggle Arp</t>
  </si>
  <si>
    <t>Toggle Turing</t>
  </si>
  <si>
    <t>Toggle  Drummer</t>
  </si>
  <si>
    <t>Toggle Interval</t>
  </si>
  <si>
    <t>Shift+Arp (hold)</t>
  </si>
  <si>
    <t>[show turing state]</t>
  </si>
  <si>
    <t>Shift+Arp+Select</t>
  </si>
  <si>
    <t>Probability (knob)</t>
  </si>
  <si>
    <t>Complexity (knob)</t>
  </si>
  <si>
    <t>Scale          (knob)</t>
  </si>
  <si>
    <t>Midi (hold)</t>
  </si>
  <si>
    <t>[show midi assignment for current track]  *TODO - Green LED shows Midi Port  **Midi + keyboard note assigns note to trigger track</t>
  </si>
  <si>
    <t>Midi+Select</t>
  </si>
  <si>
    <t>midi channel 1</t>
  </si>
  <si>
    <t>midi channel 2</t>
  </si>
  <si>
    <t>midi channel 3</t>
  </si>
  <si>
    <t>midi channel 4</t>
  </si>
  <si>
    <t>midi channel 5</t>
  </si>
  <si>
    <t>midi channel 6</t>
  </si>
  <si>
    <t>midi channel 7</t>
  </si>
  <si>
    <t>midi channel 8</t>
  </si>
  <si>
    <t>midi channel 9</t>
  </si>
  <si>
    <t>midi channel 10</t>
  </si>
  <si>
    <t>midi channel 11</t>
  </si>
  <si>
    <t>midi channel 12</t>
  </si>
  <si>
    <t>midi channel 13</t>
  </si>
  <si>
    <t>midi channel 14</t>
  </si>
  <si>
    <t>midi channel 15</t>
  </si>
  <si>
    <t>midi channel 16</t>
  </si>
  <si>
    <t>Midi port A</t>
  </si>
  <si>
    <t>Midi port B</t>
  </si>
  <si>
    <t>Shift+Midi (hold)</t>
  </si>
  <si>
    <t>[instrument - ready for patch change]  OR  [drums - show drum map assignment for current drum track]</t>
  </si>
  <si>
    <t>[instrument - change patch bank ]                                                         [drums - functions below]</t>
  </si>
  <si>
    <t>Shift+Midi+Select</t>
  </si>
  <si>
    <t>________ instrument - change patch __________ OR __________ select drum map __________</t>
  </si>
  <si>
    <t>Load drum map (knob)</t>
  </si>
  <si>
    <t>Save drum map (knob)</t>
  </si>
  <si>
    <t>Set Veleocity (knob)</t>
  </si>
  <si>
    <t>Set Accent (knob)</t>
  </si>
  <si>
    <t>Bar (hold)</t>
  </si>
  <si>
    <t>Bar+Select</t>
  </si>
  <si>
    <t>________jump to bar (1-16)_________</t>
  </si>
  <si>
    <t>Shift+Bar (hold)</t>
  </si>
  <si>
    <t>[show bank length]</t>
  </si>
  <si>
    <t>Shift+Bar+Select</t>
  </si>
  <si>
    <t>________set number of bars (1-16)_________</t>
  </si>
  <si>
    <t>Step (hold)</t>
  </si>
  <si>
    <t>Step+Select</t>
  </si>
  <si>
    <t>________jump to step (1-16)_________</t>
  </si>
  <si>
    <t>Shift+Step</t>
  </si>
  <si>
    <t>[toggle step edit lock]</t>
  </si>
  <si>
    <t>Shift+Step+Select</t>
  </si>
  <si>
    <t>________toggle trigger on/off/accent_________</t>
  </si>
  <si>
    <t>Mute (hold)</t>
  </si>
  <si>
    <t>[show mute state]</t>
  </si>
  <si>
    <t>Mute+Select</t>
  </si>
  <si>
    <t>________toggle mute for track_________  (if Mute Locked then just Select button will toggle mute)</t>
  </si>
  <si>
    <t>Mute all     intruments</t>
  </si>
  <si>
    <t>Mute all       drums</t>
  </si>
  <si>
    <t>Mute all</t>
  </si>
  <si>
    <t>Clear all mutes</t>
  </si>
  <si>
    <t>Shift+Mute</t>
  </si>
  <si>
    <t>[toggle mute lock]</t>
  </si>
  <si>
    <t>Shift+Mute+Select</t>
  </si>
  <si>
    <t>Solo (hold)</t>
  </si>
  <si>
    <t>[show solo state]</t>
  </si>
  <si>
    <t>Solo+Select</t>
  </si>
  <si>
    <t>________toggle solo for track_________   (if Solo Locked then just Select button will toggle solo)</t>
  </si>
  <si>
    <t>Solo all     intruments</t>
  </si>
  <si>
    <t>Solo all       drums</t>
  </si>
  <si>
    <t>Solo all</t>
  </si>
  <si>
    <t>Clear all solo</t>
  </si>
  <si>
    <t>Shift+Solo</t>
  </si>
  <si>
    <t>[toggle solo lock]</t>
  </si>
  <si>
    <t>Shift+Solo+Select</t>
  </si>
  <si>
    <t>Knob Push</t>
  </si>
  <si>
    <t>[cancel]</t>
  </si>
  <si>
    <t>Shift+Knob Push</t>
  </si>
  <si>
    <t>[enter menu tree]</t>
  </si>
  <si>
    <t>Knob+Select</t>
  </si>
  <si>
    <t>File Menu?</t>
  </si>
  <si>
    <t>Performance Menu?</t>
  </si>
  <si>
    <t>MIDI Menu</t>
  </si>
  <si>
    <t>Clock Menu</t>
  </si>
  <si>
    <t>Recording Menu</t>
  </si>
  <si>
    <t>Trigger 1</t>
  </si>
  <si>
    <t>[instrument - ratched intrument at step]  OR  [drums - 1/16th note drum fill]</t>
  </si>
  <si>
    <t>Shift+Trigger 1</t>
  </si>
  <si>
    <t>[instrument - ratched all tracks at step]  OR  [drums - 1/16th note accented drum fill]</t>
  </si>
  <si>
    <t>Trigger 2</t>
  </si>
  <si>
    <t>Play Single Drum Hit</t>
  </si>
  <si>
    <t>Shift+Trigger 2</t>
  </si>
  <si>
    <t>Play Single Accented Drum Hit</t>
  </si>
  <si>
    <t>SHIFT</t>
  </si>
  <si>
    <t>WHITE</t>
  </si>
  <si>
    <t>BLUE</t>
  </si>
  <si>
    <t>KNOB</t>
  </si>
  <si>
    <t>Save As New</t>
  </si>
  <si>
    <t>Record CC</t>
  </si>
  <si>
    <t>Pitch Bend Off</t>
  </si>
  <si>
    <t>Pitch Bend Low</t>
  </si>
  <si>
    <t>Pitch Bend High</t>
  </si>
  <si>
    <t>Latch</t>
  </si>
  <si>
    <t>1/2</t>
  </si>
  <si>
    <t>Velocity +</t>
  </si>
  <si>
    <t>Velocity -</t>
  </si>
  <si>
    <t xml:space="preserve">Restart </t>
  </si>
  <si>
    <t>Ratchet</t>
  </si>
  <si>
    <t>Set D.Map Default</t>
  </si>
  <si>
    <t>Normalize Velocity</t>
  </si>
  <si>
    <t>Maximize Velocity</t>
  </si>
  <si>
    <t>Nudge Left</t>
  </si>
  <si>
    <t>Nudge Right</t>
  </si>
  <si>
    <t>Toggle Trigger</t>
  </si>
  <si>
    <t>Delete Note</t>
  </si>
  <si>
    <t>Toggle Accent</t>
  </si>
  <si>
    <t>Solo/Mute</t>
  </si>
  <si>
    <t>Robots</t>
  </si>
  <si>
    <t>All Notes</t>
  </si>
  <si>
    <t>All Drums</t>
  </si>
  <si>
    <t>All</t>
  </si>
  <si>
    <t>Double Note</t>
  </si>
  <si>
    <t>Transpose</t>
  </si>
  <si>
    <t>1/8 Swing</t>
  </si>
  <si>
    <t>1/16 Swing</t>
  </si>
  <si>
    <t>ChordBot</t>
  </si>
  <si>
    <t>TuringBot</t>
  </si>
  <si>
    <t>ARPBot</t>
  </si>
  <si>
    <t>Fill Drums</t>
  </si>
  <si>
    <t>Clear Drums</t>
  </si>
  <si>
    <t>PatternBot</t>
  </si>
  <si>
    <t>All Octave -</t>
  </si>
  <si>
    <t>All Octave +</t>
  </si>
  <si>
    <t>All Semi -</t>
  </si>
  <si>
    <t>All Semi +</t>
  </si>
  <si>
    <t>cost</t>
  </si>
  <si>
    <t>Ardiono Due</t>
  </si>
  <si>
    <t>price</t>
  </si>
  <si>
    <t>quanitiy</t>
  </si>
  <si>
    <t>total</t>
  </si>
  <si>
    <t>LCD 20x2</t>
  </si>
  <si>
    <t>Segment Display</t>
  </si>
  <si>
    <t>Red Leds</t>
  </si>
  <si>
    <t>Green Leds</t>
  </si>
  <si>
    <t>Yellow Leds</t>
  </si>
  <si>
    <t xml:space="preserve">SD card </t>
  </si>
  <si>
    <t>PCB</t>
  </si>
  <si>
    <t>SD breakout</t>
  </si>
  <si>
    <t>Buttons</t>
  </si>
  <si>
    <t>Led Buttons</t>
  </si>
  <si>
    <t>knob</t>
  </si>
  <si>
    <t>diodes</t>
  </si>
  <si>
    <t>midi jacks</t>
  </si>
  <si>
    <t>opto coupler</t>
  </si>
  <si>
    <t>resistors</t>
  </si>
  <si>
    <t>piezo</t>
  </si>
  <si>
    <t>double 20 pin header</t>
  </si>
  <si>
    <t>single 40 pin header</t>
  </si>
  <si>
    <t>3.5mm jacks</t>
  </si>
  <si>
    <t>Flip</t>
  </si>
  <si>
    <t>YELLOW</t>
  </si>
  <si>
    <t>Rhythm Off</t>
  </si>
  <si>
    <t>Group Drum MIDI</t>
  </si>
  <si>
    <t>Step Edit Drum</t>
  </si>
  <si>
    <t>Step Edit Note</t>
  </si>
  <si>
    <t>Clear Tempo</t>
  </si>
  <si>
    <t>Mark Tempo</t>
  </si>
  <si>
    <t>Mark Patch</t>
  </si>
  <si>
    <t>Octave  →]</t>
  </si>
  <si>
    <t>Octave +  →]</t>
  </si>
  <si>
    <t>Semi -  →]</t>
  </si>
  <si>
    <t>Semi +  →]</t>
  </si>
  <si>
    <t>&lt; Probability &gt;</t>
  </si>
  <si>
    <t>&lt; Scale &gt;</t>
  </si>
  <si>
    <t>&lt; Chord &gt;</t>
  </si>
  <si>
    <t>[ Copy Drums ]</t>
  </si>
  <si>
    <t>[ Copy Track ]</t>
  </si>
  <si>
    <t>[ Copy Bank ]</t>
  </si>
  <si>
    <t>&lt; Load &gt;</t>
  </si>
  <si>
    <t>&lt; Restore &gt;</t>
  </si>
  <si>
    <t>[Drum Velocity]</t>
  </si>
  <si>
    <r>
      <rPr>
        <b/>
        <u/>
        <sz val="11"/>
        <rFont val="Calibri"/>
        <family val="2"/>
        <scheme val="minor"/>
      </rPr>
      <t>↓</t>
    </r>
    <r>
      <rPr>
        <b/>
        <sz val="11"/>
        <rFont val="Calibri"/>
        <family val="2"/>
        <scheme val="minor"/>
      </rPr>
      <t xml:space="preserve"> Erase </t>
    </r>
    <r>
      <rPr>
        <b/>
        <u/>
        <sz val="11"/>
        <rFont val="Calibri"/>
        <family val="2"/>
        <scheme val="minor"/>
      </rPr>
      <t>↓</t>
    </r>
  </si>
  <si>
    <t>[Drum Accent]</t>
  </si>
  <si>
    <t>[Save D.Map]</t>
  </si>
  <si>
    <t xml:space="preserve"> &lt;Ptrn Length&gt;</t>
  </si>
  <si>
    <t>&lt;Complexity&gt;</t>
  </si>
  <si>
    <t>Rhythm 13</t>
  </si>
  <si>
    <t>&lt;Swing %&gt;</t>
  </si>
  <si>
    <t>Swing</t>
  </si>
  <si>
    <t>Quantize Rec</t>
  </si>
  <si>
    <t>12</t>
  </si>
  <si>
    <t>14 (T)</t>
  </si>
  <si>
    <t>15 (T)</t>
  </si>
  <si>
    <t>16 (T)</t>
  </si>
  <si>
    <t>11 (Ø)</t>
  </si>
  <si>
    <t>Nudge Left →]</t>
  </si>
  <si>
    <t>Nudge Right →]</t>
  </si>
  <si>
    <t>All Nudge Left</t>
  </si>
  <si>
    <t>All Nudge Right</t>
  </si>
  <si>
    <t>R.LED Steps</t>
  </si>
  <si>
    <t>R.LED Tracks</t>
  </si>
  <si>
    <t>R.LED Both</t>
  </si>
  <si>
    <t>Show    Keyboard</t>
  </si>
  <si>
    <t>Port B          Drum Trigger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</si>
</sst>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A0A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7" borderId="0" xfId="0" applyNumberFormat="1" applyFont="1" applyFill="1" applyAlignment="1">
      <alignment horizontal="center" vertical="center" wrapText="1"/>
    </xf>
    <xf numFmtId="49" fontId="1" fillId="8" borderId="0" xfId="0" applyNumberFormat="1" applyFont="1" applyFill="1" applyAlignment="1">
      <alignment horizontal="center" vertical="center" wrapText="1"/>
    </xf>
    <xf numFmtId="49" fontId="1" fillId="9" borderId="0" xfId="0" applyNumberFormat="1" applyFont="1" applyFill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8" borderId="2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7" borderId="19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13" borderId="19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12" borderId="19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3" fillId="19" borderId="17" xfId="0" applyNumberFormat="1" applyFont="1" applyFill="1" applyBorder="1" applyAlignment="1">
      <alignment horizontal="center" vertical="center" wrapText="1"/>
    </xf>
    <xf numFmtId="49" fontId="3" fillId="19" borderId="12" xfId="0" applyNumberFormat="1" applyFont="1" applyFill="1" applyBorder="1" applyAlignment="1">
      <alignment horizontal="center" vertical="center" wrapText="1"/>
    </xf>
    <xf numFmtId="49" fontId="4" fillId="19" borderId="12" xfId="0" applyNumberFormat="1" applyFont="1" applyFill="1" applyBorder="1" applyAlignment="1">
      <alignment horizontal="center" vertical="center" wrapText="1"/>
    </xf>
    <xf numFmtId="49" fontId="3" fillId="19" borderId="14" xfId="0" applyNumberFormat="1" applyFont="1" applyFill="1" applyBorder="1" applyAlignment="1">
      <alignment horizontal="center" vertical="center" wrapText="1"/>
    </xf>
    <xf numFmtId="49" fontId="5" fillId="19" borderId="17" xfId="0" applyNumberFormat="1" applyFont="1" applyFill="1" applyBorder="1" applyAlignment="1">
      <alignment horizontal="center" vertical="center" wrapText="1"/>
    </xf>
    <xf numFmtId="0" fontId="2" fillId="14" borderId="19" xfId="0" applyFont="1" applyFill="1" applyBorder="1" applyAlignment="1">
      <alignment horizontal="center" vertical="center" wrapText="1"/>
    </xf>
    <xf numFmtId="0" fontId="1" fillId="0" borderId="12" xfId="0" applyFont="1" applyBorder="1"/>
    <xf numFmtId="0" fontId="1" fillId="15" borderId="12" xfId="0" applyFont="1" applyFill="1" applyBorder="1" applyAlignment="1">
      <alignment horizontal="center" vertical="center" wrapText="1"/>
    </xf>
    <xf numFmtId="0" fontId="1" fillId="15" borderId="13" xfId="0" applyFont="1" applyFill="1" applyBorder="1" applyAlignment="1">
      <alignment horizontal="center" vertical="center" wrapText="1"/>
    </xf>
    <xf numFmtId="0" fontId="2" fillId="14" borderId="20" xfId="0" applyFont="1" applyFill="1" applyBorder="1" applyAlignment="1">
      <alignment horizontal="center" vertical="center" wrapText="1"/>
    </xf>
    <xf numFmtId="0" fontId="1" fillId="0" borderId="14" xfId="0" applyFont="1" applyBorder="1"/>
    <xf numFmtId="0" fontId="1" fillId="15" borderId="14" xfId="0" applyFont="1" applyFill="1" applyBorder="1" applyAlignment="1">
      <alignment horizontal="center" vertical="center" wrapText="1"/>
    </xf>
    <xf numFmtId="0" fontId="1" fillId="15" borderId="15" xfId="0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7" borderId="12" xfId="0" applyNumberFormat="1" applyFont="1" applyFill="1" applyBorder="1" applyAlignment="1">
      <alignment horizontal="center" vertical="center" wrapText="1"/>
    </xf>
    <xf numFmtId="49" fontId="4" fillId="12" borderId="12" xfId="0" applyNumberFormat="1" applyFont="1" applyFill="1" applyBorder="1" applyAlignment="1">
      <alignment horizontal="center" vertical="center" wrapText="1"/>
    </xf>
    <xf numFmtId="49" fontId="3" fillId="16" borderId="19" xfId="0" applyNumberFormat="1" applyFont="1" applyFill="1" applyBorder="1" applyAlignment="1">
      <alignment horizontal="center" vertical="center" wrapText="1"/>
    </xf>
    <xf numFmtId="49" fontId="3" fillId="10" borderId="20" xfId="0" applyNumberFormat="1" applyFont="1" applyFill="1" applyBorder="1" applyAlignment="1">
      <alignment horizontal="center" vertical="center" wrapText="1"/>
    </xf>
    <xf numFmtId="49" fontId="2" fillId="19" borderId="12" xfId="0" applyNumberFormat="1" applyFont="1" applyFill="1" applyBorder="1" applyAlignment="1">
      <alignment horizontal="center" vertical="center" wrapText="1"/>
    </xf>
    <xf numFmtId="49" fontId="2" fillId="18" borderId="12" xfId="0" applyNumberFormat="1" applyFont="1" applyFill="1" applyBorder="1" applyAlignment="1">
      <alignment horizontal="center" vertical="center" wrapText="1"/>
    </xf>
    <xf numFmtId="49" fontId="2" fillId="16" borderId="12" xfId="0" applyNumberFormat="1" applyFont="1" applyFill="1" applyBorder="1" applyAlignment="1">
      <alignment horizontal="center" vertical="center" wrapText="1"/>
    </xf>
    <xf numFmtId="49" fontId="2" fillId="16" borderId="13" xfId="0" applyNumberFormat="1" applyFont="1" applyFill="1" applyBorder="1" applyAlignment="1">
      <alignment horizontal="center" vertical="center" wrapText="1"/>
    </xf>
    <xf numFmtId="49" fontId="6" fillId="12" borderId="13" xfId="0" applyNumberFormat="1" applyFont="1" applyFill="1" applyBorder="1" applyAlignment="1">
      <alignment horizontal="center" vertical="center" wrapText="1"/>
    </xf>
    <xf numFmtId="49" fontId="1" fillId="11" borderId="14" xfId="0" applyNumberFormat="1" applyFont="1" applyFill="1" applyBorder="1" applyAlignment="1">
      <alignment horizontal="center" vertical="center" wrapText="1"/>
    </xf>
    <xf numFmtId="49" fontId="1" fillId="10" borderId="14" xfId="0" applyNumberFormat="1" applyFont="1" applyFill="1" applyBorder="1" applyAlignment="1">
      <alignment horizontal="center" vertical="center" wrapText="1"/>
    </xf>
    <xf numFmtId="49" fontId="1" fillId="19" borderId="14" xfId="0" applyNumberFormat="1" applyFont="1" applyFill="1" applyBorder="1" applyAlignment="1">
      <alignment horizontal="center" vertical="center" wrapText="1"/>
    </xf>
    <xf numFmtId="49" fontId="1" fillId="10" borderId="15" xfId="0" applyNumberFormat="1" applyFont="1" applyFill="1" applyBorder="1" applyAlignment="1">
      <alignment horizontal="center" vertical="center" wrapText="1"/>
    </xf>
    <xf numFmtId="0" fontId="3" fillId="14" borderId="12" xfId="0" applyFont="1" applyFill="1" applyBorder="1" applyAlignment="1">
      <alignment horizontal="center" vertical="center"/>
    </xf>
    <xf numFmtId="49" fontId="3" fillId="15" borderId="12" xfId="0" applyNumberFormat="1" applyFont="1" applyFill="1" applyBorder="1" applyAlignment="1">
      <alignment horizontal="center" vertical="center" wrapText="1"/>
    </xf>
    <xf numFmtId="49" fontId="3" fillId="14" borderId="12" xfId="0" applyNumberFormat="1" applyFont="1" applyFill="1" applyBorder="1" applyAlignment="1">
      <alignment horizontal="center" vertical="center" wrapText="1"/>
    </xf>
    <xf numFmtId="49" fontId="3" fillId="14" borderId="12" xfId="0" applyNumberFormat="1" applyFont="1" applyFill="1" applyBorder="1" applyAlignment="1">
      <alignment horizontal="center" vertical="center"/>
    </xf>
    <xf numFmtId="49" fontId="3" fillId="15" borderId="13" xfId="0" applyNumberFormat="1" applyFont="1" applyFill="1" applyBorder="1" applyAlignment="1">
      <alignment horizontal="center" vertical="center" wrapText="1"/>
    </xf>
    <xf numFmtId="49" fontId="3" fillId="7" borderId="13" xfId="0" applyNumberFormat="1" applyFont="1" applyFill="1" applyBorder="1" applyAlignment="1">
      <alignment horizontal="center" vertical="center" wrapText="1"/>
    </xf>
    <xf numFmtId="49" fontId="0" fillId="7" borderId="12" xfId="0" applyNumberFormat="1" applyFill="1" applyBorder="1" applyAlignment="1">
      <alignment horizontal="center" vertical="center" wrapText="1"/>
    </xf>
    <xf numFmtId="49" fontId="0" fillId="19" borderId="12" xfId="0" applyNumberFormat="1" applyFill="1" applyBorder="1" applyAlignment="1">
      <alignment horizontal="center" vertical="center" wrapText="1"/>
    </xf>
    <xf numFmtId="49" fontId="0" fillId="7" borderId="13" xfId="0" applyNumberFormat="1" applyFill="1" applyBorder="1" applyAlignment="1">
      <alignment horizontal="center" vertical="center" wrapText="1"/>
    </xf>
    <xf numFmtId="49" fontId="3" fillId="8" borderId="12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4" fillId="17" borderId="12" xfId="0" applyNumberFormat="1" applyFont="1" applyFill="1" applyBorder="1" applyAlignment="1">
      <alignment horizontal="center" vertical="center" wrapText="1"/>
    </xf>
    <xf numFmtId="49" fontId="4" fillId="12" borderId="13" xfId="0" applyNumberFormat="1" applyFont="1" applyFill="1" applyBorder="1" applyAlignment="1">
      <alignment horizontal="center" vertical="center" wrapText="1"/>
    </xf>
    <xf numFmtId="49" fontId="6" fillId="12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18" borderId="12" xfId="0" applyNumberFormat="1" applyFont="1" applyFill="1" applyBorder="1" applyAlignment="1">
      <alignment horizontal="center" vertical="center" wrapText="1"/>
    </xf>
    <xf numFmtId="49" fontId="3" fillId="16" borderId="12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center" vertical="center" wrapText="1"/>
    </xf>
    <xf numFmtId="49" fontId="1" fillId="4" borderId="0" xfId="0" applyNumberFormat="1" applyFont="1" applyFill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1" fillId="6" borderId="9" xfId="0" applyNumberFormat="1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center" vertical="center" wrapText="1"/>
    </xf>
    <xf numFmtId="49" fontId="1" fillId="5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9A4F8-BB5C-4967-9E47-5758F2E3A4F4}">
  <sheetPr>
    <pageSetUpPr fitToPage="1"/>
  </sheetPr>
  <dimension ref="A1:U47"/>
  <sheetViews>
    <sheetView topLeftCell="C8" workbookViewId="0">
      <selection sqref="A1:Q1"/>
    </sheetView>
  </sheetViews>
  <sheetFormatPr defaultColWidth="9" defaultRowHeight="12.75" x14ac:dyDescent="0.25"/>
  <cols>
    <col min="1" max="1" width="17.28515625" style="2" customWidth="1"/>
    <col min="2" max="2" width="13.140625" style="3" customWidth="1"/>
    <col min="3" max="5" width="13.140625" style="1" customWidth="1"/>
    <col min="6" max="6" width="13.140625" style="3" customWidth="1"/>
    <col min="7" max="9" width="13.140625" style="1" customWidth="1"/>
    <col min="10" max="10" width="13.140625" style="3" customWidth="1"/>
    <col min="11" max="13" width="13.140625" style="1" customWidth="1"/>
    <col min="14" max="14" width="13.140625" style="3" customWidth="1"/>
    <col min="15" max="17" width="13.140625" style="1" customWidth="1"/>
    <col min="18" max="21" width="13.140625" style="4" customWidth="1"/>
    <col min="22" max="16384" width="9" style="1"/>
  </cols>
  <sheetData>
    <row r="1" spans="1:21" s="2" customFormat="1" x14ac:dyDescent="0.25">
      <c r="B1" s="9">
        <v>1</v>
      </c>
      <c r="C1" s="2">
        <f>B1+1</f>
        <v>2</v>
      </c>
      <c r="D1" s="2">
        <f t="shared" ref="D1:Q1" si="0">C1+1</f>
        <v>3</v>
      </c>
      <c r="E1" s="2">
        <f t="shared" si="0"/>
        <v>4</v>
      </c>
      <c r="F1" s="9">
        <f t="shared" si="0"/>
        <v>5</v>
      </c>
      <c r="G1" s="2">
        <f t="shared" si="0"/>
        <v>6</v>
      </c>
      <c r="H1" s="2">
        <f t="shared" si="0"/>
        <v>7</v>
      </c>
      <c r="I1" s="2">
        <f t="shared" si="0"/>
        <v>8</v>
      </c>
      <c r="J1" s="9">
        <f t="shared" si="0"/>
        <v>9</v>
      </c>
      <c r="K1" s="2">
        <f t="shared" si="0"/>
        <v>10</v>
      </c>
      <c r="L1" s="2">
        <f t="shared" si="0"/>
        <v>11</v>
      </c>
      <c r="M1" s="2">
        <f t="shared" si="0"/>
        <v>12</v>
      </c>
      <c r="N1" s="9">
        <f t="shared" si="0"/>
        <v>13</v>
      </c>
      <c r="O1" s="2">
        <f t="shared" si="0"/>
        <v>14</v>
      </c>
      <c r="P1" s="2">
        <f t="shared" si="0"/>
        <v>15</v>
      </c>
      <c r="Q1" s="2">
        <f t="shared" si="0"/>
        <v>16</v>
      </c>
      <c r="R1" s="14" t="s">
        <v>0</v>
      </c>
      <c r="S1" s="14" t="s">
        <v>1</v>
      </c>
      <c r="T1" s="14" t="s">
        <v>2</v>
      </c>
      <c r="U1" s="14" t="s">
        <v>3</v>
      </c>
    </row>
    <row r="2" spans="1:21" ht="28.35" customHeight="1" x14ac:dyDescent="0.25">
      <c r="A2" s="24" t="s">
        <v>4</v>
      </c>
      <c r="B2" s="92" t="s">
        <v>5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0"/>
      <c r="Q2" s="90"/>
      <c r="R2" s="15" t="s">
        <v>6</v>
      </c>
      <c r="S2" s="15" t="s">
        <v>7</v>
      </c>
      <c r="T2" s="23" t="s">
        <v>8</v>
      </c>
      <c r="U2" s="16" t="s">
        <v>9</v>
      </c>
    </row>
    <row r="3" spans="1:21" ht="28.35" customHeight="1" x14ac:dyDescent="0.25">
      <c r="A3" s="24" t="s">
        <v>10</v>
      </c>
      <c r="B3" s="25" t="s">
        <v>11</v>
      </c>
      <c r="C3" s="10" t="s">
        <v>12</v>
      </c>
      <c r="D3" s="11" t="s">
        <v>13</v>
      </c>
      <c r="P3" s="17" t="s">
        <v>14</v>
      </c>
      <c r="Q3" s="17" t="s">
        <v>15</v>
      </c>
      <c r="R3" s="12" t="s">
        <v>16</v>
      </c>
      <c r="S3" s="12" t="s">
        <v>17</v>
      </c>
      <c r="T3" s="22" t="s">
        <v>18</v>
      </c>
      <c r="U3" s="13" t="s">
        <v>19</v>
      </c>
    </row>
    <row r="4" spans="1:21" ht="10.5" customHeight="1" x14ac:dyDescent="0.25">
      <c r="A4" s="26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1" ht="28.35" customHeight="1" x14ac:dyDescent="0.25">
      <c r="A5" s="27" t="s">
        <v>20</v>
      </c>
      <c r="B5" s="29" t="s">
        <v>21</v>
      </c>
      <c r="C5" s="5" t="s">
        <v>22</v>
      </c>
      <c r="F5" s="20"/>
      <c r="N5" s="1"/>
    </row>
    <row r="6" spans="1:21" ht="28.35" customHeight="1" x14ac:dyDescent="0.25">
      <c r="A6" s="24" t="s">
        <v>23</v>
      </c>
      <c r="B6" s="28" t="s">
        <v>24</v>
      </c>
      <c r="C6" s="30" t="s">
        <v>25</v>
      </c>
      <c r="D6" s="17" t="s">
        <v>26</v>
      </c>
      <c r="E6" s="5" t="s">
        <v>27</v>
      </c>
      <c r="F6" s="20" t="s">
        <v>28</v>
      </c>
    </row>
    <row r="7" spans="1:21" ht="10.5" customHeight="1" x14ac:dyDescent="0.25">
      <c r="A7" s="26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spans="1:21" ht="28.35" customHeight="1" x14ac:dyDescent="0.25">
      <c r="A8" s="27" t="s">
        <v>29</v>
      </c>
      <c r="B8" s="31" t="s">
        <v>30</v>
      </c>
      <c r="C8" s="32" t="s">
        <v>31</v>
      </c>
      <c r="D8" s="5" t="s">
        <v>32</v>
      </c>
      <c r="E8" s="5" t="s">
        <v>33</v>
      </c>
    </row>
    <row r="9" spans="1:21" ht="28.35" customHeight="1" x14ac:dyDescent="0.25">
      <c r="A9" s="24" t="s">
        <v>34</v>
      </c>
      <c r="B9" s="20"/>
      <c r="C9" s="5" t="s">
        <v>35</v>
      </c>
      <c r="F9" s="6" t="s">
        <v>36</v>
      </c>
      <c r="G9" s="5" t="s">
        <v>37</v>
      </c>
      <c r="H9" s="7" t="s">
        <v>38</v>
      </c>
      <c r="J9" s="6" t="s">
        <v>39</v>
      </c>
      <c r="K9" s="17" t="s">
        <v>40</v>
      </c>
      <c r="L9" s="5" t="s">
        <v>41</v>
      </c>
      <c r="M9" s="7" t="s">
        <v>42</v>
      </c>
      <c r="O9" s="5" t="s">
        <v>43</v>
      </c>
    </row>
    <row r="10" spans="1:21" ht="10.5" customHeight="1" x14ac:dyDescent="0.25">
      <c r="A10" s="26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1:21" ht="28.35" customHeight="1" x14ac:dyDescent="0.25">
      <c r="A11" s="24" t="s">
        <v>44</v>
      </c>
      <c r="B11" s="101" t="s">
        <v>45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</row>
    <row r="12" spans="1:21" ht="28.35" customHeight="1" x14ac:dyDescent="0.25">
      <c r="A12" s="24" t="s">
        <v>46</v>
      </c>
      <c r="B12" s="3" t="s">
        <v>47</v>
      </c>
      <c r="C12" s="1" t="s">
        <v>48</v>
      </c>
      <c r="D12" s="1" t="s">
        <v>49</v>
      </c>
      <c r="E12" s="1" t="s">
        <v>50</v>
      </c>
      <c r="F12" s="3" t="s">
        <v>51</v>
      </c>
      <c r="G12" s="1" t="s">
        <v>52</v>
      </c>
      <c r="H12" s="1" t="s">
        <v>53</v>
      </c>
      <c r="I12" s="1" t="s">
        <v>54</v>
      </c>
      <c r="J12" s="3" t="s">
        <v>55</v>
      </c>
      <c r="K12" s="1" t="s">
        <v>56</v>
      </c>
      <c r="L12" s="1" t="s">
        <v>57</v>
      </c>
      <c r="M12" s="1" t="s">
        <v>58</v>
      </c>
      <c r="N12" s="3" t="s">
        <v>59</v>
      </c>
      <c r="O12" s="1" t="s">
        <v>60</v>
      </c>
      <c r="P12" s="1" t="s">
        <v>61</v>
      </c>
      <c r="R12" s="4" t="s">
        <v>62</v>
      </c>
      <c r="S12" s="4" t="s">
        <v>63</v>
      </c>
      <c r="T12" s="4" t="s">
        <v>64</v>
      </c>
      <c r="U12" s="4" t="s">
        <v>65</v>
      </c>
    </row>
    <row r="13" spans="1:21" ht="28.35" customHeight="1" x14ac:dyDescent="0.25">
      <c r="A13" s="24" t="s">
        <v>66</v>
      </c>
      <c r="B13" s="101" t="s">
        <v>67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</row>
    <row r="14" spans="1:21" ht="28.35" customHeight="1" x14ac:dyDescent="0.25">
      <c r="A14" s="24" t="s">
        <v>68</v>
      </c>
      <c r="B14" s="3" t="s">
        <v>69</v>
      </c>
      <c r="C14" s="1" t="s">
        <v>70</v>
      </c>
      <c r="D14" s="1" t="s">
        <v>71</v>
      </c>
    </row>
    <row r="15" spans="1:21" ht="10.5" customHeight="1" x14ac:dyDescent="0.25">
      <c r="A15" s="2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</row>
    <row r="16" spans="1:21" ht="28.35" customHeight="1" x14ac:dyDescent="0.25">
      <c r="A16" s="24" t="s">
        <v>72</v>
      </c>
      <c r="B16" s="104" t="s">
        <v>73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5"/>
    </row>
    <row r="17" spans="1:21" ht="28.35" customHeight="1" x14ac:dyDescent="0.25">
      <c r="A17" s="24" t="s">
        <v>74</v>
      </c>
      <c r="B17" s="18" t="s">
        <v>75</v>
      </c>
      <c r="C17" s="5" t="s">
        <v>76</v>
      </c>
      <c r="D17" s="8" t="s">
        <v>77</v>
      </c>
      <c r="E17" s="5" t="s">
        <v>78</v>
      </c>
      <c r="F17" s="18" t="s">
        <v>79</v>
      </c>
      <c r="G17" s="5" t="s">
        <v>80</v>
      </c>
      <c r="H17" s="8" t="s">
        <v>81</v>
      </c>
      <c r="I17" s="5" t="s">
        <v>82</v>
      </c>
      <c r="J17" s="18" t="s">
        <v>83</v>
      </c>
      <c r="K17" s="5" t="s">
        <v>84</v>
      </c>
      <c r="L17" s="8" t="s">
        <v>85</v>
      </c>
      <c r="M17" s="5" t="s">
        <v>86</v>
      </c>
      <c r="N17" s="18" t="s">
        <v>87</v>
      </c>
      <c r="O17" s="5" t="s">
        <v>88</v>
      </c>
      <c r="P17" s="8" t="s">
        <v>89</v>
      </c>
      <c r="Q17" s="5" t="s">
        <v>90</v>
      </c>
      <c r="R17" s="4" t="s">
        <v>91</v>
      </c>
      <c r="S17" s="4" t="s">
        <v>92</v>
      </c>
    </row>
    <row r="18" spans="1:21" ht="28.35" customHeight="1" x14ac:dyDescent="0.25">
      <c r="A18" s="24" t="s">
        <v>93</v>
      </c>
      <c r="B18" s="100" t="s">
        <v>94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96" t="s">
        <v>95</v>
      </c>
      <c r="S18" s="96"/>
      <c r="T18" s="96"/>
      <c r="U18" s="96"/>
    </row>
    <row r="19" spans="1:21" ht="28.35" customHeight="1" x14ac:dyDescent="0.25">
      <c r="A19" s="24" t="s">
        <v>96</v>
      </c>
      <c r="B19" s="95" t="s">
        <v>97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4" t="s">
        <v>98</v>
      </c>
      <c r="S19" s="4" t="s">
        <v>99</v>
      </c>
      <c r="T19" s="4" t="s">
        <v>100</v>
      </c>
      <c r="U19" s="4" t="s">
        <v>101</v>
      </c>
    </row>
    <row r="20" spans="1:21" ht="10.5" customHeight="1" x14ac:dyDescent="0.25">
      <c r="A20" s="26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</row>
    <row r="21" spans="1:21" ht="28.35" customHeight="1" x14ac:dyDescent="0.25">
      <c r="A21" s="24" t="s">
        <v>102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21" ht="28.35" customHeight="1" x14ac:dyDescent="0.25">
      <c r="A22" s="24" t="s">
        <v>103</v>
      </c>
      <c r="B22" s="90" t="s">
        <v>104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1"/>
    </row>
    <row r="23" spans="1:21" ht="28.35" customHeight="1" x14ac:dyDescent="0.25">
      <c r="A23" s="24" t="s">
        <v>105</v>
      </c>
      <c r="B23" s="102" t="s">
        <v>106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3"/>
    </row>
    <row r="24" spans="1:21" ht="28.35" customHeight="1" x14ac:dyDescent="0.25">
      <c r="A24" s="24" t="s">
        <v>107</v>
      </c>
      <c r="B24" s="92" t="s">
        <v>108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3"/>
    </row>
    <row r="25" spans="1:21" ht="10.5" customHeight="1" x14ac:dyDescent="0.25">
      <c r="A25" s="26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28.35" customHeight="1" x14ac:dyDescent="0.25">
      <c r="A26" s="24" t="s">
        <v>109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1:21" ht="28.35" customHeight="1" x14ac:dyDescent="0.25">
      <c r="A27" s="24" t="s">
        <v>110</v>
      </c>
      <c r="B27" s="92" t="s">
        <v>111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3"/>
    </row>
    <row r="28" spans="1:21" ht="28.35" customHeight="1" x14ac:dyDescent="0.25">
      <c r="A28" s="24" t="s">
        <v>112</v>
      </c>
      <c r="B28" s="100" t="s">
        <v>113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</row>
    <row r="29" spans="1:21" ht="28.35" customHeight="1" x14ac:dyDescent="0.25">
      <c r="A29" s="24" t="s">
        <v>114</v>
      </c>
      <c r="B29" s="94" t="s">
        <v>115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</row>
    <row r="30" spans="1:21" ht="10.5" customHeight="1" x14ac:dyDescent="0.25">
      <c r="A30" s="26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ht="28.35" customHeight="1" x14ac:dyDescent="0.25">
      <c r="A31" s="27" t="s">
        <v>116</v>
      </c>
      <c r="B31" s="98" t="s">
        <v>117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</row>
    <row r="32" spans="1:21" ht="28.35" customHeight="1" x14ac:dyDescent="0.25">
      <c r="A32" s="27" t="s">
        <v>118</v>
      </c>
      <c r="B32" s="97" t="s">
        <v>119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13" t="s">
        <v>120</v>
      </c>
      <c r="S32" s="22" t="s">
        <v>121</v>
      </c>
      <c r="T32" s="22" t="s">
        <v>122</v>
      </c>
      <c r="U32" s="22" t="s">
        <v>123</v>
      </c>
    </row>
    <row r="33" spans="1:21" ht="28.35" customHeight="1" x14ac:dyDescent="0.25">
      <c r="A33" s="27" t="s">
        <v>124</v>
      </c>
      <c r="B33" s="98" t="s">
        <v>125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</row>
    <row r="34" spans="1:21" ht="28.35" customHeight="1" x14ac:dyDescent="0.25">
      <c r="A34" s="24" t="s">
        <v>126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</row>
    <row r="35" spans="1:21" ht="10.5" customHeight="1" x14ac:dyDescent="0.25">
      <c r="A35" s="26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ht="28.35" customHeight="1" x14ac:dyDescent="0.25">
      <c r="A36" s="27" t="s">
        <v>127</v>
      </c>
      <c r="B36" s="99" t="s">
        <v>128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</row>
    <row r="37" spans="1:21" ht="28.35" customHeight="1" x14ac:dyDescent="0.25">
      <c r="A37" s="27" t="s">
        <v>129</v>
      </c>
      <c r="B37" s="97" t="s">
        <v>130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13" t="s">
        <v>131</v>
      </c>
      <c r="S37" s="22" t="s">
        <v>132</v>
      </c>
      <c r="T37" s="22" t="s">
        <v>133</v>
      </c>
      <c r="U37" s="22" t="s">
        <v>134</v>
      </c>
    </row>
    <row r="38" spans="1:21" ht="28.35" customHeight="1" x14ac:dyDescent="0.25">
      <c r="A38" s="27" t="s">
        <v>135</v>
      </c>
      <c r="B38" s="99" t="s">
        <v>136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</row>
    <row r="39" spans="1:21" ht="28.35" customHeight="1" x14ac:dyDescent="0.25">
      <c r="A39" s="24" t="s">
        <v>137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</row>
    <row r="40" spans="1:21" ht="10.5" customHeight="1" x14ac:dyDescent="0.25">
      <c r="A40" s="26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ht="27.75" customHeight="1" x14ac:dyDescent="0.25">
      <c r="A41" s="24" t="s">
        <v>138</v>
      </c>
      <c r="B41" s="94" t="s">
        <v>139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</row>
    <row r="42" spans="1:21" ht="27.75" customHeight="1" x14ac:dyDescent="0.25">
      <c r="A42" s="24" t="s">
        <v>140</v>
      </c>
      <c r="B42" s="94" t="s">
        <v>141</v>
      </c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</row>
    <row r="43" spans="1:21" ht="27.75" customHeight="1" x14ac:dyDescent="0.25">
      <c r="A43" s="24" t="s">
        <v>142</v>
      </c>
      <c r="B43" s="3" t="s">
        <v>143</v>
      </c>
      <c r="C43" s="1" t="s">
        <v>144</v>
      </c>
      <c r="D43" s="1" t="s">
        <v>145</v>
      </c>
      <c r="E43" s="1" t="s">
        <v>146</v>
      </c>
      <c r="F43" s="3" t="s">
        <v>147</v>
      </c>
    </row>
    <row r="44" spans="1:21" ht="27.75" customHeight="1" x14ac:dyDescent="0.25">
      <c r="A44" s="24" t="s">
        <v>148</v>
      </c>
      <c r="B44" s="94" t="s">
        <v>149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</row>
    <row r="45" spans="1:21" ht="27.75" customHeight="1" x14ac:dyDescent="0.25">
      <c r="A45" s="24" t="s">
        <v>150</v>
      </c>
      <c r="B45" s="94" t="s">
        <v>151</v>
      </c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</row>
    <row r="46" spans="1:21" ht="27.75" customHeight="1" x14ac:dyDescent="0.25">
      <c r="A46" s="24" t="s">
        <v>152</v>
      </c>
      <c r="B46" s="90" t="s">
        <v>153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1"/>
    </row>
    <row r="47" spans="1:21" ht="27.75" customHeight="1" x14ac:dyDescent="0.25">
      <c r="A47" s="24" t="s">
        <v>154</v>
      </c>
      <c r="B47" s="92" t="s">
        <v>155</v>
      </c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3"/>
    </row>
  </sheetData>
  <mergeCells count="25">
    <mergeCell ref="B11:Q11"/>
    <mergeCell ref="B2:Q2"/>
    <mergeCell ref="B18:Q18"/>
    <mergeCell ref="B22:Q22"/>
    <mergeCell ref="B23:Q23"/>
    <mergeCell ref="B16:Q16"/>
    <mergeCell ref="B13:Q13"/>
    <mergeCell ref="R18:U18"/>
    <mergeCell ref="B44:Q44"/>
    <mergeCell ref="B45:Q45"/>
    <mergeCell ref="B32:Q32"/>
    <mergeCell ref="B33:Q33"/>
    <mergeCell ref="B36:Q36"/>
    <mergeCell ref="B37:Q37"/>
    <mergeCell ref="B38:Q38"/>
    <mergeCell ref="B24:Q24"/>
    <mergeCell ref="B27:Q27"/>
    <mergeCell ref="B28:Q28"/>
    <mergeCell ref="B29:Q29"/>
    <mergeCell ref="B31:Q31"/>
    <mergeCell ref="B46:Q46"/>
    <mergeCell ref="B47:Q47"/>
    <mergeCell ref="B41:Q41"/>
    <mergeCell ref="B19:Q19"/>
    <mergeCell ref="B42:Q42"/>
  </mergeCells>
  <printOptions horizontalCentered="1" verticalCentered="1" gridLines="1"/>
  <pageMargins left="0.25" right="0.25" top="0.5" bottom="0.5" header="0" footer="0"/>
  <pageSetup scale="48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789BD-4F97-4062-AF52-816D289889FD}">
  <sheetPr>
    <pageSetUpPr fitToPage="1"/>
  </sheetPr>
  <dimension ref="A1:Y24"/>
  <sheetViews>
    <sheetView tabSelected="1" workbookViewId="0">
      <selection activeCell="N5" sqref="N5"/>
    </sheetView>
  </sheetViews>
  <sheetFormatPr defaultRowHeight="15" x14ac:dyDescent="0.25"/>
  <cols>
    <col min="1" max="1" width="8.5703125" customWidth="1"/>
    <col min="2" max="2" width="0.7109375" customWidth="1"/>
    <col min="3" max="6" width="13.5703125" customWidth="1"/>
    <col min="7" max="7" width="0.7109375" customWidth="1"/>
    <col min="8" max="11" width="13.5703125" customWidth="1"/>
    <col min="12" max="12" width="0.7109375" customWidth="1"/>
    <col min="13" max="16" width="13.5703125" customWidth="1"/>
    <col min="17" max="17" width="0.7109375" customWidth="1"/>
    <col min="18" max="21" width="13.5703125" customWidth="1"/>
    <col min="22" max="22" width="11" customWidth="1"/>
    <col min="23" max="23" width="13.140625" customWidth="1"/>
    <col min="24" max="24" width="0.28515625" customWidth="1"/>
    <col min="25" max="28" width="17.28515625" customWidth="1"/>
  </cols>
  <sheetData>
    <row r="1" spans="1:21" ht="18.75" x14ac:dyDescent="0.25">
      <c r="A1" s="33"/>
      <c r="B1" s="44"/>
      <c r="C1" s="41">
        <v>1</v>
      </c>
      <c r="D1" s="42">
        <f>C1+1</f>
        <v>2</v>
      </c>
      <c r="E1" s="42">
        <f t="shared" ref="E1:N1" si="0">D1+1</f>
        <v>3</v>
      </c>
      <c r="F1" s="42">
        <f t="shared" si="0"/>
        <v>4</v>
      </c>
      <c r="G1" s="48"/>
      <c r="H1" s="41">
        <f>F1+1</f>
        <v>5</v>
      </c>
      <c r="I1" s="42">
        <f t="shared" si="0"/>
        <v>6</v>
      </c>
      <c r="J1" s="42">
        <f t="shared" si="0"/>
        <v>7</v>
      </c>
      <c r="K1" s="42">
        <f t="shared" si="0"/>
        <v>8</v>
      </c>
      <c r="L1" s="48"/>
      <c r="M1" s="41">
        <f>K1+1</f>
        <v>9</v>
      </c>
      <c r="N1" s="42">
        <f t="shared" si="0"/>
        <v>10</v>
      </c>
      <c r="O1" s="42" t="s">
        <v>257</v>
      </c>
      <c r="P1" s="42" t="s">
        <v>253</v>
      </c>
      <c r="Q1" s="48"/>
      <c r="R1" s="41">
        <f>P1+1</f>
        <v>13</v>
      </c>
      <c r="S1" s="42" t="s">
        <v>254</v>
      </c>
      <c r="T1" s="42" t="s">
        <v>255</v>
      </c>
      <c r="U1" s="43" t="s">
        <v>256</v>
      </c>
    </row>
    <row r="2" spans="1:21" ht="27" customHeight="1" x14ac:dyDescent="0.25">
      <c r="A2" s="36" t="s">
        <v>158</v>
      </c>
      <c r="B2" s="45"/>
      <c r="C2" s="71" t="s">
        <v>165</v>
      </c>
      <c r="D2" s="72" t="s">
        <v>47</v>
      </c>
      <c r="E2" s="72" t="s">
        <v>48</v>
      </c>
      <c r="F2" s="72" t="s">
        <v>49</v>
      </c>
      <c r="G2" s="45"/>
      <c r="H2" s="73" t="s">
        <v>50</v>
      </c>
      <c r="I2" s="72" t="s">
        <v>51</v>
      </c>
      <c r="J2" s="72" t="s">
        <v>52</v>
      </c>
      <c r="K2" s="72" t="s">
        <v>184</v>
      </c>
      <c r="L2" s="45"/>
      <c r="M2" s="74" t="s">
        <v>166</v>
      </c>
      <c r="N2" s="72" t="s">
        <v>58</v>
      </c>
      <c r="O2" s="72" t="s">
        <v>59</v>
      </c>
      <c r="P2" s="72" t="s">
        <v>60</v>
      </c>
      <c r="Q2" s="45"/>
      <c r="R2" s="74" t="s">
        <v>249</v>
      </c>
      <c r="S2" s="72" t="s">
        <v>224</v>
      </c>
      <c r="T2" s="72"/>
      <c r="U2" s="75"/>
    </row>
    <row r="3" spans="1:21" ht="27" customHeight="1" x14ac:dyDescent="0.25">
      <c r="A3" s="36" t="s">
        <v>156</v>
      </c>
      <c r="B3" s="45"/>
      <c r="C3" s="73" t="s">
        <v>185</v>
      </c>
      <c r="D3" s="72" t="s">
        <v>53</v>
      </c>
      <c r="E3" s="72" t="s">
        <v>54</v>
      </c>
      <c r="F3" s="72" t="s">
        <v>55</v>
      </c>
      <c r="G3" s="45"/>
      <c r="H3" s="73"/>
      <c r="I3" s="72"/>
      <c r="J3" s="72"/>
      <c r="K3" s="72"/>
      <c r="L3" s="45"/>
      <c r="M3" s="73" t="s">
        <v>56</v>
      </c>
      <c r="N3" s="72" t="s">
        <v>57</v>
      </c>
      <c r="O3" s="72"/>
      <c r="P3" s="72" t="s">
        <v>247</v>
      </c>
      <c r="Q3" s="45"/>
      <c r="R3" s="73" t="s">
        <v>235</v>
      </c>
      <c r="S3" s="72" t="s">
        <v>248</v>
      </c>
      <c r="T3" s="72" t="s">
        <v>236</v>
      </c>
      <c r="U3" s="75" t="s">
        <v>237</v>
      </c>
    </row>
    <row r="4" spans="1:21" ht="3.75" customHeight="1" x14ac:dyDescent="0.25">
      <c r="A4" s="34"/>
      <c r="B4" s="45"/>
      <c r="C4" s="58"/>
      <c r="D4" s="58"/>
      <c r="E4" s="58"/>
      <c r="F4" s="58"/>
      <c r="G4" s="45"/>
      <c r="H4" s="58"/>
      <c r="I4" s="58"/>
      <c r="J4" s="58"/>
      <c r="K4" s="58"/>
      <c r="L4" s="45"/>
      <c r="M4" s="58"/>
      <c r="N4" s="58"/>
      <c r="O4" s="58"/>
      <c r="P4" s="58"/>
      <c r="Q4" s="45"/>
      <c r="R4" s="58"/>
      <c r="S4" s="58"/>
      <c r="T4" s="58"/>
      <c r="U4" s="76"/>
    </row>
    <row r="5" spans="1:21" ht="27" customHeight="1" x14ac:dyDescent="0.25">
      <c r="A5" s="60" t="s">
        <v>159</v>
      </c>
      <c r="B5" s="45"/>
      <c r="C5" s="88" t="s">
        <v>262</v>
      </c>
      <c r="D5" s="89" t="s">
        <v>263</v>
      </c>
      <c r="E5" s="89" t="s">
        <v>264</v>
      </c>
      <c r="F5" s="64" t="s">
        <v>225</v>
      </c>
      <c r="G5" s="62"/>
      <c r="H5" s="63" t="s">
        <v>162</v>
      </c>
      <c r="I5" s="64" t="s">
        <v>163</v>
      </c>
      <c r="J5" s="64" t="s">
        <v>164</v>
      </c>
      <c r="K5" s="64" t="s">
        <v>161</v>
      </c>
      <c r="L5" s="62"/>
      <c r="M5" s="63" t="s">
        <v>266</v>
      </c>
      <c r="N5" s="64"/>
      <c r="O5" s="64"/>
      <c r="P5" s="64" t="s">
        <v>252</v>
      </c>
      <c r="Q5" s="62"/>
      <c r="R5" s="63" t="s">
        <v>251</v>
      </c>
      <c r="S5" s="64" t="s">
        <v>186</v>
      </c>
      <c r="T5" s="64" t="s">
        <v>187</v>
      </c>
      <c r="U5" s="65" t="s">
        <v>250</v>
      </c>
    </row>
    <row r="6" spans="1:21" ht="3.75" customHeight="1" x14ac:dyDescent="0.25">
      <c r="A6" s="34"/>
      <c r="B6" s="45"/>
      <c r="C6" s="77"/>
      <c r="D6" s="77"/>
      <c r="E6" s="77"/>
      <c r="F6" s="77"/>
      <c r="G6" s="78"/>
      <c r="H6" s="77"/>
      <c r="I6" s="77"/>
      <c r="J6" s="77"/>
      <c r="K6" s="77"/>
      <c r="L6" s="78"/>
      <c r="M6" s="77"/>
      <c r="N6" s="77"/>
      <c r="O6" s="77"/>
      <c r="P6" s="77"/>
      <c r="Q6" s="78"/>
      <c r="R6" s="77"/>
      <c r="S6" s="77"/>
      <c r="T6" s="77"/>
      <c r="U6" s="79"/>
    </row>
    <row r="7" spans="1:21" ht="27" customHeight="1" x14ac:dyDescent="0.25">
      <c r="A7" s="35" t="s">
        <v>157</v>
      </c>
      <c r="B7" s="45"/>
      <c r="C7" s="80"/>
      <c r="D7" s="57"/>
      <c r="E7" s="57"/>
      <c r="F7" s="57"/>
      <c r="G7" s="45"/>
      <c r="H7" s="80" t="s">
        <v>168</v>
      </c>
      <c r="I7" s="57" t="s">
        <v>167</v>
      </c>
      <c r="J7" s="57" t="s">
        <v>172</v>
      </c>
      <c r="K7" s="57" t="s">
        <v>173</v>
      </c>
      <c r="L7" s="45"/>
      <c r="M7" s="80" t="s">
        <v>231</v>
      </c>
      <c r="N7" s="57" t="s">
        <v>232</v>
      </c>
      <c r="O7" s="57" t="s">
        <v>233</v>
      </c>
      <c r="P7" s="57" t="s">
        <v>234</v>
      </c>
      <c r="Q7" s="45"/>
      <c r="R7" s="81" t="s">
        <v>222</v>
      </c>
      <c r="S7" s="87" t="s">
        <v>258</v>
      </c>
      <c r="T7" s="87" t="s">
        <v>259</v>
      </c>
      <c r="U7" s="82"/>
    </row>
    <row r="8" spans="1:21" ht="27" customHeight="1" x14ac:dyDescent="0.25">
      <c r="A8" s="35" t="s">
        <v>156</v>
      </c>
      <c r="B8" s="45"/>
      <c r="C8" s="81" t="s">
        <v>24</v>
      </c>
      <c r="D8" s="57" t="s">
        <v>191</v>
      </c>
      <c r="E8" s="57" t="s">
        <v>25</v>
      </c>
      <c r="F8" s="83"/>
      <c r="G8" s="45"/>
      <c r="H8" s="80" t="s">
        <v>239</v>
      </c>
      <c r="I8" s="57" t="s">
        <v>238</v>
      </c>
      <c r="J8" s="57" t="s">
        <v>240</v>
      </c>
      <c r="K8" s="57"/>
      <c r="L8" s="45"/>
      <c r="M8" s="80" t="s">
        <v>194</v>
      </c>
      <c r="N8" s="57" t="s">
        <v>195</v>
      </c>
      <c r="O8" s="57" t="s">
        <v>196</v>
      </c>
      <c r="P8" s="57" t="s">
        <v>197</v>
      </c>
      <c r="Q8" s="45"/>
      <c r="R8" s="81"/>
      <c r="S8" s="87" t="s">
        <v>260</v>
      </c>
      <c r="T8" s="87" t="s">
        <v>261</v>
      </c>
      <c r="U8" s="82"/>
    </row>
    <row r="9" spans="1:21" ht="3.75" customHeight="1" x14ac:dyDescent="0.25">
      <c r="A9" s="34"/>
      <c r="B9" s="45"/>
      <c r="C9" s="58"/>
      <c r="D9" s="58"/>
      <c r="E9" s="58"/>
      <c r="F9" s="58"/>
      <c r="G9" s="45"/>
      <c r="H9" s="58"/>
      <c r="I9" s="58"/>
      <c r="J9" s="58"/>
      <c r="K9" s="58"/>
      <c r="L9" s="45"/>
      <c r="M9" s="58"/>
      <c r="N9" s="58"/>
      <c r="O9" s="58"/>
      <c r="P9" s="58"/>
      <c r="Q9" s="45"/>
      <c r="R9" s="58"/>
      <c r="S9" s="58"/>
      <c r="T9" s="58"/>
      <c r="U9" s="76"/>
    </row>
    <row r="10" spans="1:21" ht="27" customHeight="1" x14ac:dyDescent="0.25">
      <c r="A10" s="40" t="s">
        <v>223</v>
      </c>
      <c r="B10" s="46"/>
      <c r="C10" s="84" t="s">
        <v>30</v>
      </c>
      <c r="D10" s="59" t="s">
        <v>31</v>
      </c>
      <c r="E10" s="59" t="s">
        <v>241</v>
      </c>
      <c r="F10" s="59" t="s">
        <v>242</v>
      </c>
      <c r="G10" s="46"/>
      <c r="H10" s="84" t="s">
        <v>230</v>
      </c>
      <c r="I10" s="59"/>
      <c r="J10" s="59"/>
      <c r="K10" s="59" t="s">
        <v>229</v>
      </c>
      <c r="L10" s="46"/>
      <c r="M10" s="84"/>
      <c r="N10" s="59"/>
      <c r="O10" s="59"/>
      <c r="P10" s="66"/>
      <c r="Q10" s="46"/>
      <c r="R10" s="59" t="s">
        <v>246</v>
      </c>
      <c r="S10" s="66" t="s">
        <v>171</v>
      </c>
      <c r="T10" s="86" t="s">
        <v>243</v>
      </c>
      <c r="U10" s="59" t="s">
        <v>245</v>
      </c>
    </row>
    <row r="11" spans="1:21" ht="27" customHeight="1" x14ac:dyDescent="0.25">
      <c r="A11" s="40" t="s">
        <v>156</v>
      </c>
      <c r="B11" s="46"/>
      <c r="C11" s="84"/>
      <c r="D11" s="59" t="s">
        <v>160</v>
      </c>
      <c r="E11" s="59" t="s">
        <v>33</v>
      </c>
      <c r="F11" s="59"/>
      <c r="G11" s="46"/>
      <c r="H11" s="84" t="s">
        <v>36</v>
      </c>
      <c r="I11" s="59" t="s">
        <v>37</v>
      </c>
      <c r="J11" s="59" t="s">
        <v>38</v>
      </c>
      <c r="K11" s="59" t="s">
        <v>228</v>
      </c>
      <c r="L11" s="46"/>
      <c r="M11" s="84" t="s">
        <v>40</v>
      </c>
      <c r="N11" s="59" t="s">
        <v>192</v>
      </c>
      <c r="O11" s="59" t="s">
        <v>41</v>
      </c>
      <c r="P11" s="59" t="s">
        <v>42</v>
      </c>
      <c r="Q11" s="46"/>
      <c r="R11" s="84" t="s">
        <v>244</v>
      </c>
      <c r="S11" s="59"/>
      <c r="T11" s="59"/>
      <c r="U11" s="85" t="s">
        <v>43</v>
      </c>
    </row>
    <row r="12" spans="1:21" ht="3.75" customHeight="1" x14ac:dyDescent="0.25">
      <c r="A12" s="34"/>
      <c r="B12" s="45"/>
      <c r="C12" s="58"/>
      <c r="D12" s="58"/>
      <c r="E12" s="58"/>
      <c r="F12" s="58"/>
      <c r="G12" s="45"/>
      <c r="H12" s="58"/>
      <c r="I12" s="58"/>
      <c r="J12" s="58"/>
      <c r="K12" s="58"/>
      <c r="L12" s="45"/>
      <c r="M12" s="58"/>
      <c r="N12" s="58"/>
      <c r="O12" s="58"/>
      <c r="P12" s="58"/>
      <c r="Q12" s="45"/>
      <c r="R12" s="58"/>
      <c r="S12" s="58"/>
      <c r="T12" s="58"/>
      <c r="U12" s="76"/>
    </row>
    <row r="13" spans="1:21" ht="27" customHeight="1" thickBot="1" x14ac:dyDescent="0.3">
      <c r="A13" s="61" t="s">
        <v>156</v>
      </c>
      <c r="B13" s="47"/>
      <c r="C13" s="67" t="s">
        <v>11</v>
      </c>
      <c r="D13" s="68" t="s">
        <v>169</v>
      </c>
      <c r="E13" s="68" t="s">
        <v>170</v>
      </c>
      <c r="F13" s="68"/>
      <c r="G13" s="69"/>
      <c r="H13" s="67" t="s">
        <v>13</v>
      </c>
      <c r="I13" s="68"/>
      <c r="J13" s="68"/>
      <c r="K13" s="68" t="s">
        <v>265</v>
      </c>
      <c r="L13" s="69"/>
      <c r="M13" s="67"/>
      <c r="N13" s="68"/>
      <c r="O13" s="68"/>
      <c r="P13" s="68"/>
      <c r="Q13" s="69"/>
      <c r="R13" s="67"/>
      <c r="S13" s="68"/>
      <c r="T13" s="68" t="s">
        <v>14</v>
      </c>
      <c r="U13" s="70" t="s">
        <v>15</v>
      </c>
    </row>
    <row r="17" spans="3:25" s="37" customFormat="1" ht="16.5" customHeight="1" x14ac:dyDescent="0.2"/>
    <row r="18" spans="3:25" s="37" customFormat="1" ht="16.5" customHeight="1" x14ac:dyDescent="0.2"/>
    <row r="19" spans="3:25" s="37" customFormat="1" ht="16.5" customHeight="1" x14ac:dyDescent="0.2"/>
    <row r="20" spans="3:25" s="37" customFormat="1" ht="16.5" customHeight="1" x14ac:dyDescent="0.2">
      <c r="X20" s="39"/>
      <c r="Y20" s="39"/>
    </row>
    <row r="21" spans="3:25" s="37" customFormat="1" ht="16.5" customHeight="1" x14ac:dyDescent="0.2"/>
    <row r="22" spans="3:25" ht="16.5" customHeight="1" x14ac:dyDescent="0.25"/>
    <row r="23" spans="3:25" ht="16.5" customHeight="1" x14ac:dyDescent="0.25"/>
    <row r="24" spans="3:25" x14ac:dyDescent="0.25">
      <c r="C24" s="38"/>
      <c r="D24" s="38"/>
      <c r="E24" s="38"/>
      <c r="F24" s="38"/>
      <c r="G24" s="38"/>
      <c r="H24" s="38"/>
      <c r="I24" s="38"/>
    </row>
  </sheetData>
  <pageMargins left="0.25" right="0.25" top="0.5" bottom="0.5" header="0" footer="0"/>
  <pageSetup scale="5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D0FD5-FDE6-41A9-854B-707A782FF894}">
  <dimension ref="A1:E27"/>
  <sheetViews>
    <sheetView workbookViewId="0">
      <selection activeCell="E27" sqref="E27"/>
    </sheetView>
  </sheetViews>
  <sheetFormatPr defaultRowHeight="15" x14ac:dyDescent="0.25"/>
  <cols>
    <col min="1" max="1" width="15.7109375" customWidth="1"/>
  </cols>
  <sheetData>
    <row r="1" spans="1:5" x14ac:dyDescent="0.25">
      <c r="A1" t="s">
        <v>198</v>
      </c>
    </row>
    <row r="2" spans="1:5" x14ac:dyDescent="0.25">
      <c r="C2" t="s">
        <v>200</v>
      </c>
      <c r="D2" t="s">
        <v>201</v>
      </c>
      <c r="E2" t="s">
        <v>202</v>
      </c>
    </row>
    <row r="3" spans="1:5" x14ac:dyDescent="0.25">
      <c r="A3" t="s">
        <v>199</v>
      </c>
      <c r="C3">
        <v>50</v>
      </c>
      <c r="D3">
        <v>1</v>
      </c>
      <c r="E3">
        <f>C3*D3</f>
        <v>50</v>
      </c>
    </row>
    <row r="4" spans="1:5" x14ac:dyDescent="0.25">
      <c r="A4" t="s">
        <v>203</v>
      </c>
      <c r="C4">
        <v>1</v>
      </c>
      <c r="D4">
        <v>4</v>
      </c>
      <c r="E4">
        <f t="shared" ref="E4:E25" si="0">C4*D4</f>
        <v>4</v>
      </c>
    </row>
    <row r="5" spans="1:5" x14ac:dyDescent="0.25">
      <c r="A5" t="s">
        <v>204</v>
      </c>
      <c r="C5">
        <v>3.5</v>
      </c>
      <c r="D5">
        <v>1</v>
      </c>
      <c r="E5">
        <f t="shared" si="0"/>
        <v>3.5</v>
      </c>
    </row>
    <row r="6" spans="1:5" x14ac:dyDescent="0.25">
      <c r="A6" t="s">
        <v>205</v>
      </c>
      <c r="C6">
        <v>7.0000000000000007E-2</v>
      </c>
      <c r="D6">
        <v>16</v>
      </c>
      <c r="E6">
        <f t="shared" si="0"/>
        <v>1.1200000000000001</v>
      </c>
    </row>
    <row r="7" spans="1:5" x14ac:dyDescent="0.25">
      <c r="A7" t="s">
        <v>206</v>
      </c>
      <c r="C7">
        <v>7.0000000000000007E-2</v>
      </c>
      <c r="D7">
        <v>16</v>
      </c>
      <c r="E7">
        <f t="shared" si="0"/>
        <v>1.1200000000000001</v>
      </c>
    </row>
    <row r="8" spans="1:5" x14ac:dyDescent="0.25">
      <c r="A8" t="s">
        <v>207</v>
      </c>
      <c r="C8">
        <v>7.0000000000000007E-2</v>
      </c>
      <c r="D8">
        <v>16</v>
      </c>
      <c r="E8">
        <f t="shared" si="0"/>
        <v>1.1200000000000001</v>
      </c>
    </row>
    <row r="9" spans="1:5" x14ac:dyDescent="0.25">
      <c r="A9" t="s">
        <v>208</v>
      </c>
      <c r="C9">
        <v>1</v>
      </c>
      <c r="D9">
        <v>3</v>
      </c>
      <c r="E9">
        <f t="shared" si="0"/>
        <v>3</v>
      </c>
    </row>
    <row r="10" spans="1:5" x14ac:dyDescent="0.25">
      <c r="A10" t="s">
        <v>209</v>
      </c>
      <c r="C10">
        <v>12</v>
      </c>
      <c r="D10">
        <v>1</v>
      </c>
      <c r="E10">
        <f t="shared" si="0"/>
        <v>12</v>
      </c>
    </row>
    <row r="11" spans="1:5" x14ac:dyDescent="0.25">
      <c r="A11" t="s">
        <v>210</v>
      </c>
      <c r="C11">
        <v>7</v>
      </c>
      <c r="D11">
        <v>1</v>
      </c>
      <c r="E11">
        <f t="shared" si="0"/>
        <v>7</v>
      </c>
    </row>
    <row r="12" spans="1:5" x14ac:dyDescent="0.25">
      <c r="A12" t="s">
        <v>211</v>
      </c>
      <c r="C12">
        <v>0.81</v>
      </c>
      <c r="D12">
        <v>22</v>
      </c>
      <c r="E12">
        <f t="shared" si="0"/>
        <v>17.82</v>
      </c>
    </row>
    <row r="13" spans="1:5" x14ac:dyDescent="0.25">
      <c r="A13" t="s">
        <v>212</v>
      </c>
      <c r="C13">
        <v>0.9</v>
      </c>
      <c r="D13">
        <v>12</v>
      </c>
      <c r="E13">
        <f t="shared" si="0"/>
        <v>10.8</v>
      </c>
    </row>
    <row r="14" spans="1:5" x14ac:dyDescent="0.25">
      <c r="A14" t="s">
        <v>213</v>
      </c>
      <c r="C14">
        <v>0.8</v>
      </c>
      <c r="D14">
        <v>1</v>
      </c>
      <c r="E14">
        <f t="shared" si="0"/>
        <v>0.8</v>
      </c>
    </row>
    <row r="15" spans="1:5" x14ac:dyDescent="0.25">
      <c r="A15" t="s">
        <v>214</v>
      </c>
      <c r="C15">
        <v>7.0000000000000007E-2</v>
      </c>
      <c r="D15">
        <v>45</v>
      </c>
      <c r="E15">
        <f t="shared" si="0"/>
        <v>3.1500000000000004</v>
      </c>
    </row>
    <row r="16" spans="1:5" x14ac:dyDescent="0.25">
      <c r="A16" t="s">
        <v>217</v>
      </c>
      <c r="C16">
        <v>7.0000000000000007E-2</v>
      </c>
      <c r="D16">
        <v>25</v>
      </c>
      <c r="E16">
        <f t="shared" si="0"/>
        <v>1.7500000000000002</v>
      </c>
    </row>
    <row r="17" spans="1:5" x14ac:dyDescent="0.25">
      <c r="A17" t="s">
        <v>219</v>
      </c>
      <c r="C17">
        <v>0.4</v>
      </c>
      <c r="D17">
        <v>1</v>
      </c>
      <c r="E17">
        <f t="shared" si="0"/>
        <v>0.4</v>
      </c>
    </row>
    <row r="18" spans="1:5" x14ac:dyDescent="0.25">
      <c r="A18" t="s">
        <v>220</v>
      </c>
      <c r="C18">
        <v>0.08</v>
      </c>
      <c r="D18">
        <v>2</v>
      </c>
      <c r="E18">
        <f t="shared" si="0"/>
        <v>0.16</v>
      </c>
    </row>
    <row r="19" spans="1:5" x14ac:dyDescent="0.25">
      <c r="A19" t="s">
        <v>215</v>
      </c>
      <c r="C19">
        <v>1</v>
      </c>
      <c r="D19">
        <v>4</v>
      </c>
      <c r="E19">
        <f t="shared" si="0"/>
        <v>4</v>
      </c>
    </row>
    <row r="20" spans="1:5" x14ac:dyDescent="0.25">
      <c r="A20" t="s">
        <v>216</v>
      </c>
      <c r="C20">
        <v>0.35</v>
      </c>
      <c r="D20">
        <v>2</v>
      </c>
      <c r="E20">
        <f t="shared" si="0"/>
        <v>0.7</v>
      </c>
    </row>
    <row r="21" spans="1:5" x14ac:dyDescent="0.25">
      <c r="A21" t="s">
        <v>218</v>
      </c>
      <c r="C21">
        <v>0.72</v>
      </c>
      <c r="D21">
        <v>1</v>
      </c>
      <c r="E21">
        <f t="shared" si="0"/>
        <v>0.72</v>
      </c>
    </row>
    <row r="22" spans="1:5" x14ac:dyDescent="0.25">
      <c r="A22" t="s">
        <v>221</v>
      </c>
      <c r="C22">
        <v>0.8</v>
      </c>
      <c r="D22">
        <v>10</v>
      </c>
      <c r="E22">
        <f t="shared" si="0"/>
        <v>8</v>
      </c>
    </row>
    <row r="23" spans="1:5" x14ac:dyDescent="0.25">
      <c r="E23">
        <f t="shared" si="0"/>
        <v>0</v>
      </c>
    </row>
    <row r="24" spans="1:5" x14ac:dyDescent="0.25">
      <c r="E24">
        <f t="shared" si="0"/>
        <v>0</v>
      </c>
    </row>
    <row r="25" spans="1:5" x14ac:dyDescent="0.25">
      <c r="E25">
        <f t="shared" si="0"/>
        <v>0</v>
      </c>
    </row>
    <row r="27" spans="1:5" x14ac:dyDescent="0.25">
      <c r="D27" t="s">
        <v>202</v>
      </c>
      <c r="E27">
        <f>SUM(E3:E25)</f>
        <v>131.15999999999997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E07B2-94CB-46EE-BDFE-1C9D1A325161}">
  <dimension ref="A1:F4"/>
  <sheetViews>
    <sheetView workbookViewId="0">
      <selection activeCell="A5" sqref="A5"/>
    </sheetView>
  </sheetViews>
  <sheetFormatPr defaultRowHeight="15" x14ac:dyDescent="0.25"/>
  <cols>
    <col min="1" max="1" width="13.140625" customWidth="1"/>
    <col min="2" max="2" width="1" customWidth="1"/>
    <col min="3" max="6" width="12" customWidth="1"/>
  </cols>
  <sheetData>
    <row r="1" spans="1:6" ht="12.75" customHeight="1" x14ac:dyDescent="0.25">
      <c r="A1" s="49" t="s">
        <v>179</v>
      </c>
      <c r="B1" s="50"/>
      <c r="C1" s="51" t="s">
        <v>181</v>
      </c>
      <c r="D1" s="51" t="s">
        <v>182</v>
      </c>
      <c r="E1" s="51" t="s">
        <v>183</v>
      </c>
      <c r="F1" s="52" t="s">
        <v>42</v>
      </c>
    </row>
    <row r="2" spans="1:6" ht="12.75" customHeight="1" x14ac:dyDescent="0.25">
      <c r="A2" s="49" t="s">
        <v>226</v>
      </c>
      <c r="B2" s="50"/>
      <c r="C2" s="51" t="s">
        <v>174</v>
      </c>
      <c r="D2" s="51" t="s">
        <v>175</v>
      </c>
      <c r="E2" s="51" t="s">
        <v>176</v>
      </c>
      <c r="F2" s="52" t="s">
        <v>178</v>
      </c>
    </row>
    <row r="3" spans="1:6" ht="12.75" customHeight="1" x14ac:dyDescent="0.25">
      <c r="A3" s="49" t="s">
        <v>227</v>
      </c>
      <c r="B3" s="50"/>
      <c r="C3" s="51" t="s">
        <v>174</v>
      </c>
      <c r="D3" s="51" t="s">
        <v>175</v>
      </c>
      <c r="E3" s="51" t="s">
        <v>177</v>
      </c>
      <c r="F3" s="52"/>
    </row>
    <row r="4" spans="1:6" ht="12.75" customHeight="1" thickBot="1" x14ac:dyDescent="0.3">
      <c r="A4" s="53" t="s">
        <v>180</v>
      </c>
      <c r="B4" s="54"/>
      <c r="C4" s="55" t="s">
        <v>190</v>
      </c>
      <c r="D4" s="55" t="s">
        <v>189</v>
      </c>
      <c r="E4" s="55" t="s">
        <v>188</v>
      </c>
      <c r="F4" s="56" t="s">
        <v>193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 Smith</dc:creator>
  <cp:keywords/>
  <dc:description/>
  <cp:lastModifiedBy>Simon Smith</cp:lastModifiedBy>
  <cp:revision/>
  <cp:lastPrinted>2023-01-21T04:23:17Z</cp:lastPrinted>
  <dcterms:created xsi:type="dcterms:W3CDTF">2022-11-14T06:12:19Z</dcterms:created>
  <dcterms:modified xsi:type="dcterms:W3CDTF">2023-04-21T00:00:24Z</dcterms:modified>
  <cp:category/>
  <cp:contentStatus/>
</cp:coreProperties>
</file>